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tto28\Dropbox (UT-CTAS)\CTAS - CCFO\CPE Courses\CPE Course - GASB 87 Leases 2022\"/>
    </mc:Choice>
  </mc:AlternateContent>
  <xr:revisionPtr revIDLastSave="0" documentId="13_ncr:1_{155DF649-6429-45FE-A6C9-46FC91EC36CB}" xr6:coauthVersionLast="36" xr6:coauthVersionMax="36" xr10:uidLastSave="{00000000-0000-0000-0000-000000000000}"/>
  <bookViews>
    <workbookView xWindow="0" yWindow="0" windowWidth="20490" windowHeight="7545" xr2:uid="{72C2C55B-AF54-4DFD-BE00-54E5EB05D7A8}"/>
  </bookViews>
  <sheets>
    <sheet name="GASB 87 Lease Example - Leasee" sheetId="4" r:id="rId1"/>
    <sheet name="Lease Contract (Example)" sheetId="3" r:id="rId2"/>
    <sheet name="Govt Fund JEs" sheetId="1" r:id="rId3"/>
    <sheet name="Proprietary Fund Type JEs" sheetId="2" r:id="rId4"/>
  </sheets>
  <definedNames>
    <definedName name="_xlnm.Print_Area" localSheetId="0">'GASB 87 Lease Example - Leasee'!$A$1:$N$36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<sst xmlns="http://schemas.openxmlformats.org/spreadsheetml/2006/main" count="160" uniqueCount="123">
  <si>
    <t>FYE 6/30</t>
  </si>
  <si>
    <t xml:space="preserve"> </t>
  </si>
  <si>
    <t>Account</t>
  </si>
  <si>
    <t>Description</t>
  </si>
  <si>
    <t>G/L #</t>
  </si>
  <si>
    <t>Dr.</t>
  </si>
  <si>
    <t>Cr.</t>
  </si>
  <si>
    <t>141-72710-729</t>
  </si>
  <si>
    <t>141-49300</t>
  </si>
  <si>
    <t>141-72710-610</t>
  </si>
  <si>
    <t>141-72710-611</t>
  </si>
  <si>
    <t>Cash with Trustee</t>
  </si>
  <si>
    <t>141-11140</t>
  </si>
  <si>
    <t xml:space="preserve">To record lease payments in year one in the 141 General </t>
  </si>
  <si>
    <t>Amortization Expense</t>
  </si>
  <si>
    <t>72710-518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</si>
  <si>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These are the accounting entries you should make to your general ledger</t>
    </r>
  </si>
  <si>
    <t>72710-611</t>
  </si>
  <si>
    <t>To record the intial PV of the lease contract on 7/1/2021</t>
  </si>
  <si>
    <t>To record the initial lease transaction at PV as of 7/1/2021.</t>
  </si>
  <si>
    <t>To record the amortization expense for the intangible asset in year one.</t>
  </si>
  <si>
    <t>Governmental Funds</t>
  </si>
  <si>
    <t>Transportation Eqiupment</t>
  </si>
  <si>
    <t>Leases Issued</t>
  </si>
  <si>
    <t>for the school bus example in the 141 General Purpose</t>
  </si>
  <si>
    <t>School Fund.</t>
  </si>
  <si>
    <t>Interest on Leases</t>
  </si>
  <si>
    <t>Principal on Leases</t>
  </si>
  <si>
    <t>Accumulated Amortization - Leases</t>
  </si>
  <si>
    <t>Leases Payable - Long-Term</t>
  </si>
  <si>
    <t>To record the principal and interest payments in year one.</t>
  </si>
  <si>
    <t>Intangible Right to Use Asset - Leases</t>
  </si>
  <si>
    <t xml:space="preserve">Proprietary Fund Type </t>
  </si>
  <si>
    <t>when the lease contract is signed and when the lease payments are made.</t>
  </si>
  <si>
    <t>Subject to</t>
  </si>
  <si>
    <t>Budget</t>
  </si>
  <si>
    <t xml:space="preserve">Total </t>
  </si>
  <si>
    <t>Total $</t>
  </si>
  <si>
    <t xml:space="preserve">Beg.  </t>
  </si>
  <si>
    <t>Lessor</t>
  </si>
  <si>
    <t>Contract</t>
  </si>
  <si>
    <t>Beg.</t>
  </si>
  <si>
    <t>End</t>
  </si>
  <si>
    <t>Renewal or</t>
  </si>
  <si>
    <t xml:space="preserve">Expenditure   </t>
  </si>
  <si>
    <t>Payment</t>
  </si>
  <si>
    <t># of</t>
  </si>
  <si>
    <t>Finance/</t>
  </si>
  <si>
    <t xml:space="preserve">APR  </t>
  </si>
  <si>
    <t>Lease</t>
  </si>
  <si>
    <t>Vendor/Lessor</t>
  </si>
  <si>
    <t>Contact Information</t>
  </si>
  <si>
    <t>Number</t>
  </si>
  <si>
    <t>Date</t>
  </si>
  <si>
    <t>Extension</t>
  </si>
  <si>
    <t>Fund</t>
  </si>
  <si>
    <t>Department</t>
  </si>
  <si>
    <t>Code</t>
  </si>
  <si>
    <t>Frequency</t>
  </si>
  <si>
    <t>Pmts</t>
  </si>
  <si>
    <t xml:space="preserve">Interest </t>
  </si>
  <si>
    <t>%</t>
  </si>
  <si>
    <t>PV</t>
  </si>
  <si>
    <t>2021 Bluebird School Bus</t>
  </si>
  <si>
    <t>Blue Bird Capital Financing</t>
  </si>
  <si>
    <t>John Smith, 615-555-XXXX</t>
  </si>
  <si>
    <t>XXX-XX1234</t>
  </si>
  <si>
    <t>No</t>
  </si>
  <si>
    <t>141 - GPS</t>
  </si>
  <si>
    <t>School Transportation</t>
  </si>
  <si>
    <t>141-72710-330</t>
  </si>
  <si>
    <t>Monthly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</si>
  <si>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You may need to add additional columns for renewal or extension dates if applicable.</t>
    </r>
  </si>
  <si>
    <t>This information will need to be caclculated before you can record all of your accounting entries.</t>
  </si>
  <si>
    <t>Purpose School Fund.  If the lease payments were originally</t>
  </si>
  <si>
    <t>Your external auditor can assist you in the GASB 34 government-wide</t>
  </si>
  <si>
    <t>conversion entries.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</si>
  <si>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You will need to record these accounting entries to the general ledger</t>
    </r>
  </si>
  <si>
    <t>The above lease principal and interest payment schedule should be prepared seaprately for each lease contract.</t>
  </si>
  <si>
    <t>of propreitary fund type funds using the full accrual basis of accounting.</t>
  </si>
  <si>
    <t>Governmental funds use the modified-accrual basis of accounting.</t>
  </si>
  <si>
    <t>FYE 6/30/20XX</t>
  </si>
  <si>
    <t xml:space="preserve">  </t>
  </si>
  <si>
    <t>Total Lease Payments</t>
  </si>
  <si>
    <t>Annual amortization expense for the use of the leased asset.</t>
  </si>
  <si>
    <t>GASB 87 Schedule of Lease Contract (Example)</t>
  </si>
  <si>
    <t>The local government is the leasee of vehicles/equipment in which title does not pass to the government at the end of the contract but where</t>
  </si>
  <si>
    <t>Illustrative Facts:</t>
  </si>
  <si>
    <t>Lease Terms:</t>
  </si>
  <si>
    <r>
      <t xml:space="preserve">Example: =PV(.06/12,60,-2,000) = </t>
    </r>
    <r>
      <rPr>
        <b/>
        <sz val="12"/>
        <color rgb="FF000000"/>
        <rFont val="Calibri"/>
        <family val="2"/>
        <scheme val="minor"/>
      </rPr>
      <t>$103,451</t>
    </r>
  </si>
  <si>
    <r>
      <t xml:space="preserve">See:  </t>
    </r>
    <r>
      <rPr>
        <u/>
        <sz val="11"/>
        <color theme="4"/>
        <rFont val="Calibri"/>
        <family val="2"/>
        <scheme val="minor"/>
      </rPr>
      <t>https://www.calculatorsoup.com/calculators/financial/loan-calculator.php</t>
    </r>
  </si>
  <si>
    <t xml:space="preserve">Example: = </t>
  </si>
  <si>
    <r>
      <t xml:space="preserve"> </t>
    </r>
    <r>
      <rPr>
        <sz val="11"/>
        <color rgb="FF000000"/>
        <rFont val="Calibri"/>
        <family val="2"/>
        <scheme val="minor"/>
      </rPr>
      <t xml:space="preserve">= </t>
    </r>
    <r>
      <rPr>
        <u/>
        <sz val="11"/>
        <color rgb="FF000000"/>
        <rFont val="Calibri"/>
        <family val="2"/>
        <scheme val="minor"/>
      </rPr>
      <t>Lease Charge (Total Finance Charge)</t>
    </r>
    <r>
      <rPr>
        <sz val="11"/>
        <color rgb="FF000000"/>
        <rFont val="Calibri"/>
        <family val="2"/>
        <scheme val="minor"/>
      </rPr>
      <t xml:space="preserve"> = .XXXX x 2,400</t>
    </r>
  </si>
  <si>
    <t>A</t>
  </si>
  <si>
    <t>B</t>
  </si>
  <si>
    <t>C</t>
  </si>
  <si>
    <t>(Capitalized Cost + Residual Value) x Length of Lease</t>
  </si>
  <si>
    <r>
      <t xml:space="preserve">the vehicle/equipment is </t>
    </r>
    <r>
      <rPr>
        <b/>
        <sz val="11"/>
        <color theme="1"/>
        <rFont val="Calibri"/>
        <family val="2"/>
        <scheme val="minor"/>
      </rPr>
      <t>returned to the lessor at the end of the contract</t>
    </r>
    <r>
      <rPr>
        <sz val="11"/>
        <color theme="1"/>
        <rFont val="Calibri"/>
        <family val="2"/>
        <scheme val="minor"/>
      </rPr>
      <t>.  If the contract is for a lease-purchase or financing agreement then</t>
    </r>
  </si>
  <si>
    <t>Please see the illustrative lease contract example in the first and second tabs.</t>
  </si>
  <si>
    <t>it may be a  captial asset purchase financed by debt and not a lease contract.</t>
  </si>
  <si>
    <t>Use the following excel formula:  =PV(interest rate/# of payments, total # of payments, - monthly $ payment amount):</t>
  </si>
  <si>
    <t>On July 1, 20X1 the County Board of Educaiton (BOE) leases one school bus for 5 years (60 months) for a monthly payment of $2,000 with a</t>
  </si>
  <si>
    <t>simple interest rate of 6.0%.  At the end of the lease contract the BOE reurns the bus to the leasing company (title DOES NOT pass to the government).</t>
  </si>
  <si>
    <t>Calculating the Present Value (PV):</t>
  </si>
  <si>
    <t xml:space="preserve">First you must calculate the present value (PV) of the lease as of July 1, 20X1.  </t>
  </si>
  <si>
    <t>Calulating the  Interest Rate:</t>
  </si>
  <si>
    <t>If the leasing company doesn't give you the interest rate then you can use the fair value, or cash price, of a similar asset type at the beginning</t>
  </si>
  <si>
    <r>
      <t xml:space="preserve">less the PV at the beginning of the lease term using the </t>
    </r>
    <r>
      <rPr>
        <b/>
        <sz val="11"/>
        <color theme="1"/>
        <rFont val="Calibri"/>
        <family val="2"/>
        <scheme val="minor"/>
      </rPr>
      <t>simple interest rate method</t>
    </r>
    <r>
      <rPr>
        <sz val="11"/>
        <color theme="1"/>
        <rFont val="Calibri"/>
        <family val="2"/>
        <scheme val="minor"/>
      </rPr>
      <t xml:space="preserve">.  </t>
    </r>
  </si>
  <si>
    <r>
      <t xml:space="preserve">Another way to calcuate the interest rate is the </t>
    </r>
    <r>
      <rPr>
        <b/>
        <sz val="11"/>
        <color theme="1"/>
        <rFont val="Calibri"/>
        <family val="2"/>
        <scheme val="minor"/>
      </rPr>
      <t>money factor method</t>
    </r>
    <r>
      <rPr>
        <sz val="11"/>
        <color theme="1"/>
        <rFont val="Calibri"/>
        <family val="2"/>
        <scheme val="minor"/>
      </rPr>
      <t>:</t>
    </r>
  </si>
  <si>
    <r>
      <t xml:space="preserve">An alternative method is to use the </t>
    </r>
    <r>
      <rPr>
        <b/>
        <sz val="11"/>
        <color theme="1"/>
        <rFont val="Calibri"/>
        <family val="2"/>
        <scheme val="minor"/>
      </rPr>
      <t xml:space="preserve">incremental borrowing rate </t>
    </r>
    <r>
      <rPr>
        <sz val="11"/>
        <color theme="1"/>
        <rFont val="Calibri"/>
        <family val="2"/>
        <scheme val="minor"/>
      </rPr>
      <t>which would be for similar recent leases with interest rates incurred</t>
    </r>
  </si>
  <si>
    <t>GASB 87 Lease - Local Government is Leasee (Example)</t>
  </si>
  <si>
    <t>The lease principal and interest payments by fiscal year:</t>
  </si>
  <si>
    <t>The above amortization of the intangible asset should be calculated using your capital asset depreciation software.</t>
  </si>
  <si>
    <t>GASB 87 Lease Example - Accounting Journal Entries</t>
  </si>
  <si>
    <t>If the lease payments were originally recorded in a different</t>
  </si>
  <si>
    <t>recorded in a different expenditure code do not credit cash but</t>
  </si>
  <si>
    <t>instead credit the original expenditure account.</t>
  </si>
  <si>
    <t>expenditure code do not credit cash but instead credit the orignal</t>
  </si>
  <si>
    <t>expenditure account.</t>
  </si>
  <si>
    <t xml:space="preserve">by other local governments for simlar terms.  </t>
  </si>
  <si>
    <t xml:space="preserve">of the contact with similar terms to estimate the present value.  You can calculate your interest rate based upon the total principal and interest payments </t>
  </si>
  <si>
    <r>
      <t>16,549 Total Interest/ (Cost of Bus at contact date $110,250 + 0 Residual Value) x 60 Payments = .0025 x 2,400 =</t>
    </r>
    <r>
      <rPr>
        <b/>
        <sz val="11"/>
        <color theme="1"/>
        <rFont val="Calibri"/>
        <family val="2"/>
        <scheme val="minor"/>
      </rPr>
      <t xml:space="preserve"> 6.00%</t>
    </r>
  </si>
  <si>
    <t>Note: Residual value is the estimated trade-in value, or credit, you may receive at the end of the lease contract.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</si>
</sst>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7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3" fontId="0" fillId="0" borderId="2" xfId="0" applyNumberFormat="1" applyBorder="1"/>
    <xf numFmtId="10" fontId="0" fillId="0" borderId="2" xfId="0" applyNumberFormat="1" applyBorder="1"/>
    <xf numFmtId="37" fontId="0" fillId="0" borderId="2" xfId="0" applyNumberFormat="1" applyBorder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left" vertical="center" readingOrder="1"/>
    </xf>
    <xf numFmtId="0" fontId="0" fillId="0" borderId="0" xfId="0" applyFont="1"/>
    <xf numFmtId="0" fontId="7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900615</xdr:colOff>
      <xdr:row>14</xdr:row>
      <xdr:rowOff>64078</xdr:rowOff>
    </xdr:from>
    <xdr:to>
      <xdr:col>3</xdr:col>
      <xdr:colOff>1568388</xdr:colOff>
      <xdr:row>28</xdr:row>
      <xdr:rowOff>54553</xdr:rowOff>
    </xdr:to>
    <xdr:pic>
      <xdr:nvPicPr>
        <xdr:cNvPr id="7" name="Content Placeholder 6">
          <a:extLst>
            <a:ext uri="{FF2B5EF4-FFF2-40B4-BE49-F238E27FC236}">
              <a16:creationId xmlns:a16="http://schemas.microsoft.com/office/drawing/2014/main" id="{4E2FE412-9A7A-4927-9924-C799E591E9DC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115" y="2765714"/>
          <a:ext cx="4417159" cy="2657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2D55-CC51-42BE-9791-7ACA05880A7D}">
  <sheetPr>
    <pageSetUpPr fitToPage="1"/>
  </sheetPr>
  <dimension ref="A2:N42"/>
  <sheetViews>
    <sheetView tabSelected="1" topLeftCell="A7" zoomScale="130" zoomScaleNormal="130" workbookViewId="0">
      <selection activeCell="B34" sqref="B34"/>
    </sheetView>
  </sheetViews>
  <sheetFormatPr defaultRowHeight="15" x14ac:dyDescent="0.25"/>
  <cols>
    <col min="1" max="1" width="4.5703125" customWidth="1"/>
    <col min="2" max="2" width="10.5703125" customWidth="1"/>
    <col min="14" max="14" width="11.28515625" customWidth="1"/>
  </cols>
  <sheetData>
    <row r="2" spans="1:9" x14ac:dyDescent="0.25">
      <c r="B2" s="8" t="s">
        <v>110</v>
      </c>
      <c r="C2" s="8"/>
      <c r="D2" s="8"/>
    </row>
    <row r="4" spans="1:9" x14ac:dyDescent="0.25">
      <c r="A4" s="8">
        <v>1</v>
      </c>
      <c r="B4" s="8" t="s">
        <v>87</v>
      </c>
      <c r="C4" s="8"/>
    </row>
    <row r="5" spans="1:9" x14ac:dyDescent="0.25">
      <c r="B5" t="s">
        <v>86</v>
      </c>
    </row>
    <row r="6" spans="1:9" x14ac:dyDescent="0.25">
      <c r="B6" t="s">
        <v>97</v>
      </c>
    </row>
    <row r="7" spans="1:9" x14ac:dyDescent="0.25">
      <c r="B7" t="s">
        <v>99</v>
      </c>
    </row>
    <row r="9" spans="1:9" x14ac:dyDescent="0.25">
      <c r="A9" s="8">
        <v>2</v>
      </c>
      <c r="B9" s="8" t="s">
        <v>88</v>
      </c>
      <c r="C9" s="8"/>
      <c r="D9" s="8"/>
    </row>
    <row r="10" spans="1:9" x14ac:dyDescent="0.25">
      <c r="B10" t="s">
        <v>101</v>
      </c>
    </row>
    <row r="11" spans="1:9" x14ac:dyDescent="0.25">
      <c r="B11" t="s">
        <v>102</v>
      </c>
    </row>
    <row r="13" spans="1:9" x14ac:dyDescent="0.25">
      <c r="A13" s="8">
        <v>3</v>
      </c>
      <c r="B13" s="8" t="s">
        <v>103</v>
      </c>
      <c r="C13" s="8"/>
      <c r="D13" s="8"/>
    </row>
    <row r="14" spans="1:9" x14ac:dyDescent="0.25">
      <c r="B14" t="s">
        <v>104</v>
      </c>
    </row>
    <row r="15" spans="1:9" x14ac:dyDescent="0.25">
      <c r="A15" s="23" t="s">
        <v>1</v>
      </c>
      <c r="B15" t="s">
        <v>100</v>
      </c>
    </row>
    <row r="16" spans="1:9" ht="16.5" customHeight="1" x14ac:dyDescent="0.25">
      <c r="B16" s="18" t="s">
        <v>89</v>
      </c>
      <c r="C16" s="19"/>
      <c r="D16" s="19"/>
      <c r="E16" s="19"/>
      <c r="F16" s="19"/>
      <c r="G16" s="19"/>
      <c r="H16" s="19"/>
      <c r="I16" s="19"/>
    </row>
    <row r="17" spans="1:14" ht="16.5" customHeight="1" x14ac:dyDescent="0.25">
      <c r="B17" s="18"/>
      <c r="C17" s="19"/>
      <c r="D17" s="19"/>
      <c r="E17" s="19"/>
      <c r="F17" s="19"/>
      <c r="G17" s="19"/>
      <c r="H17" s="19"/>
      <c r="I17" s="19"/>
    </row>
    <row r="18" spans="1:14" x14ac:dyDescent="0.25">
      <c r="A18" s="8">
        <v>4</v>
      </c>
      <c r="B18" s="8" t="s">
        <v>105</v>
      </c>
      <c r="C18" s="8"/>
      <c r="D18" s="8"/>
      <c r="E18" s="8"/>
      <c r="F18" s="8"/>
      <c r="G18" s="8"/>
    </row>
    <row r="19" spans="1:14" x14ac:dyDescent="0.25">
      <c r="A19" s="23" t="s">
        <v>93</v>
      </c>
      <c r="B19" t="s">
        <v>106</v>
      </c>
    </row>
    <row r="20" spans="1:14" x14ac:dyDescent="0.25">
      <c r="B20" t="s">
        <v>120</v>
      </c>
    </row>
    <row r="21" spans="1:14" x14ac:dyDescent="0.25">
      <c r="B21" t="s">
        <v>107</v>
      </c>
    </row>
    <row r="22" spans="1:14" x14ac:dyDescent="0.25">
      <c r="B22" t="s">
        <v>90</v>
      </c>
    </row>
    <row r="24" spans="1:14" x14ac:dyDescent="0.25">
      <c r="A24" s="23" t="s">
        <v>94</v>
      </c>
      <c r="B24" t="s">
        <v>109</v>
      </c>
    </row>
    <row r="25" spans="1:14" x14ac:dyDescent="0.25">
      <c r="B25" t="s">
        <v>119</v>
      </c>
    </row>
    <row r="27" spans="1:14" x14ac:dyDescent="0.25">
      <c r="A27" s="23" t="s">
        <v>95</v>
      </c>
      <c r="B27" t="s">
        <v>108</v>
      </c>
    </row>
    <row r="28" spans="1:14" ht="15.75" x14ac:dyDescent="0.25">
      <c r="B28" s="20" t="s">
        <v>92</v>
      </c>
      <c r="C28" s="21"/>
      <c r="D28" s="21"/>
      <c r="E28" s="21"/>
      <c r="F28" s="21"/>
      <c r="G28" s="21"/>
      <c r="H28" s="21"/>
      <c r="I28" s="19"/>
      <c r="J28" s="19"/>
      <c r="K28" s="19"/>
      <c r="L28" s="19"/>
      <c r="M28" s="19"/>
      <c r="N28" s="19"/>
    </row>
    <row r="29" spans="1:14" ht="15.75" x14ac:dyDescent="0.25">
      <c r="B29" s="21"/>
      <c r="C29" s="22" t="s">
        <v>96</v>
      </c>
      <c r="D29" s="21"/>
      <c r="E29" s="21"/>
      <c r="F29" s="21"/>
      <c r="G29" s="21"/>
      <c r="H29" s="21"/>
      <c r="I29" s="19"/>
      <c r="J29" s="19"/>
      <c r="K29" s="19"/>
      <c r="L29" s="19"/>
      <c r="M29" s="19"/>
      <c r="N29" s="19"/>
    </row>
    <row r="31" spans="1:14" x14ac:dyDescent="0.25">
      <c r="B31" t="s">
        <v>91</v>
      </c>
      <c r="C31" t="s">
        <v>121</v>
      </c>
    </row>
    <row r="32" spans="1:14" x14ac:dyDescent="0.25">
      <c r="C32" t="s">
        <v>1</v>
      </c>
    </row>
    <row r="33" spans="2:3" x14ac:dyDescent="0.25">
      <c r="B33" t="s">
        <v>122</v>
      </c>
    </row>
    <row r="34" spans="2:3" x14ac:dyDescent="0.25">
      <c r="C34" t="s">
        <v>1</v>
      </c>
    </row>
    <row r="36" spans="2:3" x14ac:dyDescent="0.25">
      <c r="C36" t="s">
        <v>1</v>
      </c>
    </row>
    <row r="38" spans="2:3" x14ac:dyDescent="0.25">
      <c r="C38" t="s">
        <v>1</v>
      </c>
    </row>
    <row r="40" spans="2:3" x14ac:dyDescent="0.25">
      <c r="C40" t="s">
        <v>1</v>
      </c>
    </row>
    <row r="42" spans="2:3" x14ac:dyDescent="0.25">
      <c r="C42" t="s">
        <v>1</v>
      </c>
    </row>
  </sheetData>
  <pageMargins left="0.25" right="0.25" top="0.75" bottom="0.75" header="0.3" footer="0.3"/>
  <pageSetup scale="9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CDF7-78A4-4748-9F98-EDD17C8F18A8}">
  <sheetPr>
    <pageSetUpPr fitToPage="1"/>
  </sheetPr>
  <dimension ref="A2:P32"/>
  <sheetViews>
    <sheetView zoomScale="110" zoomScaleNormal="110" workbookViewId="0">
      <selection activeCell="B33" sqref="B33"/>
    </sheetView>
  </sheetViews>
  <sheetFormatPr defaultRowHeight="15" x14ac:dyDescent="0.25"/>
  <cols>
    <col min="1" max="1" width="2.85546875" customWidth="1"/>
    <col min="2" max="2" width="24.28515625" customWidth="1"/>
    <col min="3" max="3" width="32" customWidth="1"/>
    <col min="4" max="4" width="24.5703125" customWidth="1"/>
    <col min="5" max="5" width="13.28515625" customWidth="1"/>
    <col min="7" max="7" width="11.5703125" customWidth="1"/>
    <col min="8" max="8" width="9.85546875" customWidth="1"/>
    <col min="9" max="9" width="12.28515625" customWidth="1"/>
    <col min="10" max="10" width="23.140625" customWidth="1"/>
    <col min="11" max="11" width="17" customWidth="1"/>
    <col min="12" max="12" width="10" customWidth="1"/>
    <col min="14" max="14" width="9.7109375" customWidth="1"/>
  </cols>
  <sheetData>
    <row r="2" spans="1:16" x14ac:dyDescent="0.25">
      <c r="A2" t="s">
        <v>1</v>
      </c>
      <c r="B2" s="24" t="s">
        <v>85</v>
      </c>
      <c r="C2" s="24"/>
      <c r="D2" s="24"/>
    </row>
    <row r="3" spans="1:16" x14ac:dyDescent="0.25">
      <c r="A3" t="s">
        <v>1</v>
      </c>
      <c r="B3" s="24" t="s">
        <v>81</v>
      </c>
      <c r="C3" s="24"/>
      <c r="D3" s="24"/>
    </row>
    <row r="4" spans="1:16" x14ac:dyDescent="0.25">
      <c r="H4" t="s">
        <v>34</v>
      </c>
      <c r="K4" s="12" t="s">
        <v>35</v>
      </c>
      <c r="M4" s="7" t="s">
        <v>36</v>
      </c>
      <c r="N4" s="7" t="s">
        <v>37</v>
      </c>
      <c r="P4" s="7" t="s">
        <v>38</v>
      </c>
    </row>
    <row r="5" spans="1:16" x14ac:dyDescent="0.25">
      <c r="B5" s="7"/>
      <c r="C5" s="7"/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 t="s">
        <v>1</v>
      </c>
      <c r="J5" s="7"/>
      <c r="K5" s="12" t="s">
        <v>44</v>
      </c>
      <c r="L5" s="7" t="s">
        <v>45</v>
      </c>
      <c r="M5" s="7" t="s">
        <v>46</v>
      </c>
      <c r="N5" s="7" t="s">
        <v>47</v>
      </c>
      <c r="O5" s="7" t="s">
        <v>48</v>
      </c>
      <c r="P5" s="7" t="s">
        <v>49</v>
      </c>
    </row>
    <row r="6" spans="1:16" x14ac:dyDescent="0.25">
      <c r="B6" s="2" t="s">
        <v>3</v>
      </c>
      <c r="C6" s="2" t="s">
        <v>50</v>
      </c>
      <c r="D6" s="2" t="s">
        <v>51</v>
      </c>
      <c r="E6" s="2" t="s">
        <v>52</v>
      </c>
      <c r="F6" s="2" t="s">
        <v>53</v>
      </c>
      <c r="G6" s="2" t="s">
        <v>53</v>
      </c>
      <c r="H6" s="2" t="s">
        <v>54</v>
      </c>
      <c r="I6" s="2" t="s">
        <v>55</v>
      </c>
      <c r="J6" s="2" t="s">
        <v>56</v>
      </c>
      <c r="K6" s="13" t="s">
        <v>57</v>
      </c>
      <c r="L6" s="2" t="s">
        <v>58</v>
      </c>
      <c r="M6" s="2" t="s">
        <v>59</v>
      </c>
      <c r="N6" s="2" t="s">
        <v>60</v>
      </c>
      <c r="O6" s="2" t="s">
        <v>61</v>
      </c>
      <c r="P6" s="2" t="s">
        <v>62</v>
      </c>
    </row>
    <row r="8" spans="1:16" ht="15.75" thickBot="1" x14ac:dyDescent="0.3">
      <c r="A8" t="s">
        <v>1</v>
      </c>
      <c r="B8" t="s">
        <v>63</v>
      </c>
      <c r="C8" s="7" t="s">
        <v>64</v>
      </c>
      <c r="D8" s="7" t="s">
        <v>65</v>
      </c>
      <c r="E8" s="7" t="s">
        <v>66</v>
      </c>
      <c r="F8" s="11">
        <v>44378</v>
      </c>
      <c r="G8" s="11">
        <v>46203</v>
      </c>
      <c r="H8" s="11" t="s">
        <v>67</v>
      </c>
      <c r="I8" s="7" t="s">
        <v>68</v>
      </c>
      <c r="J8" s="7" t="s">
        <v>69</v>
      </c>
      <c r="K8" s="7" t="s">
        <v>70</v>
      </c>
      <c r="L8" s="7" t="s">
        <v>71</v>
      </c>
      <c r="M8" s="14">
        <v>60</v>
      </c>
      <c r="N8" s="15">
        <v>16549</v>
      </c>
      <c r="O8" s="16">
        <v>0.06</v>
      </c>
      <c r="P8" s="17">
        <v>103451</v>
      </c>
    </row>
    <row r="9" spans="1:16" ht="15.75" thickTop="1" x14ac:dyDescent="0.25"/>
    <row r="10" spans="1:16" ht="16.5" customHeight="1" x14ac:dyDescent="0.25">
      <c r="B10" t="s">
        <v>72</v>
      </c>
    </row>
    <row r="11" spans="1:16" x14ac:dyDescent="0.25">
      <c r="B11" t="s">
        <v>1</v>
      </c>
    </row>
    <row r="12" spans="1:16" x14ac:dyDescent="0.25">
      <c r="B12" t="s">
        <v>73</v>
      </c>
    </row>
    <row r="14" spans="1:16" x14ac:dyDescent="0.25">
      <c r="B14" t="s">
        <v>111</v>
      </c>
    </row>
    <row r="16" spans="1:16" x14ac:dyDescent="0.25">
      <c r="B16" t="s">
        <v>1</v>
      </c>
    </row>
    <row r="17" spans="2:5" x14ac:dyDescent="0.25">
      <c r="B17" t="s">
        <v>1</v>
      </c>
    </row>
    <row r="18" spans="2:5" x14ac:dyDescent="0.25">
      <c r="B18" t="s">
        <v>1</v>
      </c>
    </row>
    <row r="19" spans="2:5" x14ac:dyDescent="0.25">
      <c r="B19" t="s">
        <v>1</v>
      </c>
    </row>
    <row r="20" spans="2:5" x14ac:dyDescent="0.25">
      <c r="B20" t="s">
        <v>82</v>
      </c>
    </row>
    <row r="21" spans="2:5" x14ac:dyDescent="0.25">
      <c r="B21" s="4" t="s">
        <v>1</v>
      </c>
    </row>
    <row r="22" spans="2:5" x14ac:dyDescent="0.25">
      <c r="E22" t="s">
        <v>83</v>
      </c>
    </row>
    <row r="23" spans="2:5" x14ac:dyDescent="0.25">
      <c r="E23" t="s">
        <v>1</v>
      </c>
    </row>
    <row r="28" spans="2:5" x14ac:dyDescent="0.25">
      <c r="E28" t="s">
        <v>84</v>
      </c>
    </row>
    <row r="30" spans="2:5" x14ac:dyDescent="0.25">
      <c r="B30" t="s">
        <v>78</v>
      </c>
    </row>
    <row r="32" spans="2:5" x14ac:dyDescent="0.25">
      <c r="B32" t="s">
        <v>112</v>
      </c>
    </row>
  </sheetData>
  <mergeCells count="2">
    <mergeCell ref="B2:D2"/>
    <mergeCell ref="B3:D3"/>
  </mergeCells>
  <pageMargins left="0.25" right="0.25" top="0.75" bottom="0.75" header="0.3" footer="0.3"/>
  <pageSetup scale="5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A7E8-26AE-4FBA-88B1-3FCE32C2EC8C}">
  <dimension ref="A2:E32"/>
  <sheetViews>
    <sheetView zoomScale="130" zoomScaleNormal="130" workbookViewId="0">
      <selection activeCell="B22" sqref="B22"/>
    </sheetView>
  </sheetViews>
  <sheetFormatPr defaultRowHeight="15" x14ac:dyDescent="0.25"/>
  <cols>
    <col min="1" max="1" width="2.5703125" customWidth="1"/>
    <col min="2" max="2" width="15.140625" customWidth="1"/>
    <col min="3" max="3" width="40.140625" customWidth="1"/>
    <col min="4" max="4" width="13.5703125" customWidth="1"/>
    <col min="5" max="5" width="12.42578125" customWidth="1"/>
  </cols>
  <sheetData>
    <row r="2" spans="1:5" x14ac:dyDescent="0.25">
      <c r="B2" s="25" t="s">
        <v>21</v>
      </c>
      <c r="C2" s="25"/>
      <c r="D2" s="25"/>
      <c r="E2" s="25"/>
    </row>
    <row r="3" spans="1:5" x14ac:dyDescent="0.25">
      <c r="B3" s="9"/>
      <c r="C3" s="10" t="s">
        <v>113</v>
      </c>
      <c r="D3" s="9"/>
      <c r="E3" s="9"/>
    </row>
    <row r="4" spans="1:5" x14ac:dyDescent="0.25">
      <c r="B4" s="24" t="s">
        <v>0</v>
      </c>
      <c r="C4" s="24"/>
      <c r="D4" s="24"/>
      <c r="E4" s="24"/>
    </row>
    <row r="6" spans="1:5" x14ac:dyDescent="0.25">
      <c r="B6" s="1" t="s">
        <v>1</v>
      </c>
      <c r="C6" s="1" t="s">
        <v>2</v>
      </c>
    </row>
    <row r="7" spans="1:5" x14ac:dyDescent="0.25">
      <c r="B7" s="2" t="s">
        <v>4</v>
      </c>
      <c r="C7" s="2" t="s">
        <v>3</v>
      </c>
      <c r="D7" s="2" t="s">
        <v>5</v>
      </c>
      <c r="E7" s="2" t="s">
        <v>6</v>
      </c>
    </row>
    <row r="9" spans="1:5" x14ac:dyDescent="0.25">
      <c r="A9">
        <v>1</v>
      </c>
      <c r="B9" t="s">
        <v>7</v>
      </c>
      <c r="C9" t="s">
        <v>22</v>
      </c>
      <c r="D9" s="3">
        <v>103451</v>
      </c>
      <c r="E9" s="3"/>
    </row>
    <row r="10" spans="1:5" x14ac:dyDescent="0.25">
      <c r="B10" s="4" t="s">
        <v>8</v>
      </c>
      <c r="C10" s="1" t="s">
        <v>23</v>
      </c>
      <c r="D10" s="3"/>
      <c r="E10" s="3">
        <v>103451</v>
      </c>
    </row>
    <row r="11" spans="1:5" x14ac:dyDescent="0.25">
      <c r="B11" t="s">
        <v>18</v>
      </c>
      <c r="D11" s="3"/>
      <c r="E11" s="3"/>
    </row>
    <row r="12" spans="1:5" x14ac:dyDescent="0.25">
      <c r="B12" t="s">
        <v>24</v>
      </c>
      <c r="D12" s="3"/>
      <c r="E12" s="3"/>
    </row>
    <row r="13" spans="1:5" x14ac:dyDescent="0.25">
      <c r="B13" t="s">
        <v>25</v>
      </c>
      <c r="D13" s="3"/>
      <c r="E13" s="3"/>
    </row>
    <row r="14" spans="1:5" x14ac:dyDescent="0.25">
      <c r="A14" t="s">
        <v>1</v>
      </c>
      <c r="D14" s="3"/>
      <c r="E14" s="3"/>
    </row>
    <row r="15" spans="1:5" x14ac:dyDescent="0.25">
      <c r="A15">
        <v>2</v>
      </c>
      <c r="B15" t="s">
        <v>9</v>
      </c>
      <c r="C15" t="s">
        <v>27</v>
      </c>
      <c r="D15" s="3">
        <v>18290</v>
      </c>
      <c r="E15" s="3"/>
    </row>
    <row r="16" spans="1:5" x14ac:dyDescent="0.25">
      <c r="B16" t="s">
        <v>10</v>
      </c>
      <c r="C16" t="s">
        <v>26</v>
      </c>
      <c r="D16" s="3">
        <v>5710</v>
      </c>
      <c r="E16" s="3"/>
    </row>
    <row r="17" spans="2:5" x14ac:dyDescent="0.25">
      <c r="B17" s="4" t="s">
        <v>12</v>
      </c>
      <c r="C17" s="1" t="s">
        <v>11</v>
      </c>
      <c r="D17" s="3"/>
      <c r="E17" s="3">
        <v>24000</v>
      </c>
    </row>
    <row r="18" spans="2:5" x14ac:dyDescent="0.25">
      <c r="B18" t="s">
        <v>13</v>
      </c>
      <c r="D18" s="3"/>
      <c r="E18" s="3"/>
    </row>
    <row r="19" spans="2:5" x14ac:dyDescent="0.25">
      <c r="B19" t="s">
        <v>74</v>
      </c>
      <c r="D19" s="3"/>
      <c r="E19" s="3"/>
    </row>
    <row r="20" spans="2:5" x14ac:dyDescent="0.25">
      <c r="B20" t="s">
        <v>115</v>
      </c>
      <c r="D20" s="3"/>
      <c r="E20" s="3"/>
    </row>
    <row r="21" spans="2:5" x14ac:dyDescent="0.25">
      <c r="B21" t="s">
        <v>116</v>
      </c>
      <c r="D21" s="3"/>
      <c r="E21" s="3"/>
    </row>
    <row r="22" spans="2:5" x14ac:dyDescent="0.25">
      <c r="D22" s="3"/>
      <c r="E22" s="3"/>
    </row>
    <row r="23" spans="2:5" x14ac:dyDescent="0.25">
      <c r="B23" t="s">
        <v>16</v>
      </c>
      <c r="D23" s="3"/>
      <c r="E23" s="3"/>
    </row>
    <row r="24" spans="2:5" x14ac:dyDescent="0.25">
      <c r="B24" t="s">
        <v>33</v>
      </c>
      <c r="D24" s="3"/>
      <c r="E24" s="3"/>
    </row>
    <row r="25" spans="2:5" x14ac:dyDescent="0.25">
      <c r="B25" t="s">
        <v>80</v>
      </c>
      <c r="D25" s="3"/>
      <c r="E25" s="3"/>
    </row>
    <row r="26" spans="2:5" x14ac:dyDescent="0.25">
      <c r="B26" t="s">
        <v>75</v>
      </c>
      <c r="D26" s="3"/>
      <c r="E26" s="3"/>
    </row>
    <row r="27" spans="2:5" x14ac:dyDescent="0.25">
      <c r="B27" t="s">
        <v>76</v>
      </c>
      <c r="D27" s="3"/>
      <c r="E27" s="3"/>
    </row>
    <row r="28" spans="2:5" x14ac:dyDescent="0.25">
      <c r="D28" s="3"/>
      <c r="E28" s="3"/>
    </row>
    <row r="29" spans="2:5" x14ac:dyDescent="0.25">
      <c r="B29" s="8" t="s">
        <v>98</v>
      </c>
      <c r="C29" s="8"/>
      <c r="D29" s="3"/>
      <c r="E29" s="3"/>
    </row>
    <row r="30" spans="2:5" x14ac:dyDescent="0.25">
      <c r="D30" s="3"/>
      <c r="E30" s="3"/>
    </row>
    <row r="31" spans="2:5" x14ac:dyDescent="0.25">
      <c r="D31" s="3"/>
      <c r="E31" s="3"/>
    </row>
    <row r="32" spans="2:5" x14ac:dyDescent="0.25">
      <c r="D32" s="3"/>
      <c r="E32" s="3"/>
    </row>
  </sheetData>
  <mergeCells count="2">
    <mergeCell ref="B2:E2"/>
    <mergeCell ref="B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D273-E969-480C-A2BD-6DC3FACED16B}">
  <dimension ref="A2:E28"/>
  <sheetViews>
    <sheetView zoomScale="130" zoomScaleNormal="130" workbookViewId="0">
      <selection activeCell="G17" sqref="G17"/>
    </sheetView>
  </sheetViews>
  <sheetFormatPr defaultRowHeight="15" x14ac:dyDescent="0.25"/>
  <cols>
    <col min="1" max="1" width="3.42578125" customWidth="1"/>
    <col min="2" max="2" width="16.140625" customWidth="1"/>
    <col min="3" max="3" width="40.140625" customWidth="1"/>
    <col min="4" max="4" width="12.42578125" customWidth="1"/>
    <col min="5" max="5" width="12.85546875" customWidth="1"/>
  </cols>
  <sheetData>
    <row r="2" spans="1:5" x14ac:dyDescent="0.25">
      <c r="B2" s="25" t="s">
        <v>32</v>
      </c>
      <c r="C2" s="25"/>
      <c r="D2" s="25"/>
      <c r="E2" s="25"/>
    </row>
    <row r="3" spans="1:5" x14ac:dyDescent="0.25">
      <c r="B3" s="24" t="s">
        <v>113</v>
      </c>
      <c r="C3" s="24"/>
      <c r="D3" s="24"/>
      <c r="E3" s="24"/>
    </row>
    <row r="4" spans="1:5" x14ac:dyDescent="0.25">
      <c r="B4" s="24" t="s">
        <v>0</v>
      </c>
      <c r="C4" s="24"/>
      <c r="D4" s="24"/>
      <c r="E4" s="24"/>
    </row>
    <row r="6" spans="1:5" x14ac:dyDescent="0.25">
      <c r="B6" s="1" t="s">
        <v>1</v>
      </c>
      <c r="C6" s="1" t="s">
        <v>2</v>
      </c>
    </row>
    <row r="7" spans="1:5" x14ac:dyDescent="0.25">
      <c r="B7" s="2" t="s">
        <v>4</v>
      </c>
      <c r="C7" s="2" t="s">
        <v>3</v>
      </c>
      <c r="D7" s="2" t="s">
        <v>5</v>
      </c>
      <c r="E7" s="2" t="s">
        <v>6</v>
      </c>
    </row>
    <row r="9" spans="1:5" x14ac:dyDescent="0.25">
      <c r="A9">
        <v>1</v>
      </c>
      <c r="B9" s="5">
        <v>13930</v>
      </c>
      <c r="C9" t="s">
        <v>31</v>
      </c>
      <c r="D9" s="3">
        <v>103451</v>
      </c>
      <c r="E9" s="3"/>
    </row>
    <row r="10" spans="1:5" x14ac:dyDescent="0.25">
      <c r="B10" s="4">
        <v>27500</v>
      </c>
      <c r="C10" s="1" t="s">
        <v>29</v>
      </c>
      <c r="D10" s="3"/>
      <c r="E10" s="3">
        <v>103451</v>
      </c>
    </row>
    <row r="11" spans="1:5" x14ac:dyDescent="0.25">
      <c r="B11" t="s">
        <v>19</v>
      </c>
      <c r="D11" s="3"/>
      <c r="E11" s="3"/>
    </row>
    <row r="12" spans="1:5" x14ac:dyDescent="0.25">
      <c r="A12" t="s">
        <v>1</v>
      </c>
      <c r="D12" s="3"/>
      <c r="E12" s="3"/>
    </row>
    <row r="13" spans="1:5" x14ac:dyDescent="0.25">
      <c r="A13">
        <v>2</v>
      </c>
      <c r="B13" s="5">
        <v>27500</v>
      </c>
      <c r="C13" t="s">
        <v>29</v>
      </c>
      <c r="D13" s="3">
        <v>18290</v>
      </c>
      <c r="E13" s="3"/>
    </row>
    <row r="14" spans="1:5" x14ac:dyDescent="0.25">
      <c r="B14" s="5" t="s">
        <v>17</v>
      </c>
      <c r="C14" t="s">
        <v>26</v>
      </c>
      <c r="D14" s="3">
        <v>5710</v>
      </c>
      <c r="E14" s="3"/>
    </row>
    <row r="15" spans="1:5" x14ac:dyDescent="0.25">
      <c r="B15" s="4" t="s">
        <v>12</v>
      </c>
      <c r="C15" s="6" t="s">
        <v>11</v>
      </c>
      <c r="D15" s="3" t="s">
        <v>1</v>
      </c>
      <c r="E15" s="3">
        <f>SUM(D13:D14)</f>
        <v>24000</v>
      </c>
    </row>
    <row r="16" spans="1:5" x14ac:dyDescent="0.25">
      <c r="B16" t="s">
        <v>30</v>
      </c>
      <c r="D16" s="3"/>
      <c r="E16" s="3"/>
    </row>
    <row r="17" spans="1:5" x14ac:dyDescent="0.25">
      <c r="B17" t="s">
        <v>114</v>
      </c>
      <c r="D17" s="3"/>
      <c r="E17" s="3"/>
    </row>
    <row r="18" spans="1:5" x14ac:dyDescent="0.25">
      <c r="B18" t="s">
        <v>117</v>
      </c>
      <c r="D18" s="3"/>
      <c r="E18" s="3"/>
    </row>
    <row r="19" spans="1:5" x14ac:dyDescent="0.25">
      <c r="B19" t="s">
        <v>118</v>
      </c>
      <c r="D19" s="3"/>
      <c r="E19" s="3"/>
    </row>
    <row r="20" spans="1:5" x14ac:dyDescent="0.25">
      <c r="D20" s="3"/>
      <c r="E20" s="3"/>
    </row>
    <row r="21" spans="1:5" x14ac:dyDescent="0.25">
      <c r="A21">
        <v>3</v>
      </c>
      <c r="B21" t="s">
        <v>15</v>
      </c>
      <c r="C21" t="s">
        <v>14</v>
      </c>
      <c r="D21" s="3">
        <v>20690</v>
      </c>
      <c r="E21" s="3"/>
    </row>
    <row r="22" spans="1:5" x14ac:dyDescent="0.25">
      <c r="B22" s="4">
        <v>13931</v>
      </c>
      <c r="C22" s="4" t="s">
        <v>28</v>
      </c>
      <c r="D22" s="3" t="s">
        <v>1</v>
      </c>
      <c r="E22" s="3">
        <v>20690</v>
      </c>
    </row>
    <row r="23" spans="1:5" x14ac:dyDescent="0.25">
      <c r="B23" t="s">
        <v>20</v>
      </c>
      <c r="D23" s="3"/>
      <c r="E23" s="3"/>
    </row>
    <row r="24" spans="1:5" x14ac:dyDescent="0.25">
      <c r="D24" s="3"/>
      <c r="E24" s="3"/>
    </row>
    <row r="25" spans="1:5" x14ac:dyDescent="0.25">
      <c r="B25" t="s">
        <v>77</v>
      </c>
      <c r="D25" s="3"/>
      <c r="E25" s="3"/>
    </row>
    <row r="26" spans="1:5" x14ac:dyDescent="0.25">
      <c r="B26" t="s">
        <v>79</v>
      </c>
      <c r="D26" s="3"/>
      <c r="E26" s="3"/>
    </row>
    <row r="27" spans="1:5" x14ac:dyDescent="0.25">
      <c r="D27" s="3"/>
      <c r="E27" s="3"/>
    </row>
    <row r="28" spans="1:5" x14ac:dyDescent="0.25">
      <c r="B28" s="8" t="s">
        <v>98</v>
      </c>
      <c r="C28" s="8"/>
      <c r="D28" s="3"/>
    </row>
  </sheetData>
  <mergeCells count="3">
    <mergeCell ref="B4:E4"/>
    <mergeCell ref="B2:E2"/>
    <mergeCell ref="B3:E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GASB 87 Lease Example - Leasee</vt:lpstr>
      <vt:lpstr>Lease Contract (Example)</vt:lpstr>
      <vt:lpstr>Govt Fund JEs</vt:lpstr>
      <vt:lpstr>Proprietary Fund Type JEs</vt:lpstr>
      <vt:lpstr>'GASB 87 Lease Example - Leasee'!Print_Area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Sutton, John</dc:creator>
  <cp:lastModifiedBy>Sutton, John</cp:lastModifiedBy>
  <cp:lastPrinted>2022-07-08T20:01:08Z</cp:lastPrinted>
  <dcterms:created xsi:type="dcterms:W3CDTF">2021-11-22T20:45:24Z</dcterms:created>
  <dcterms:modified xsi:type="dcterms:W3CDTF">2022-07-14T19:18:02Z</dcterms:modified>
</cp:coreProperties>
</file>